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155" windowHeight="6990"/>
  </bookViews>
  <sheets>
    <sheet name="2017" sheetId="1" r:id="rId1"/>
    <sheet name="2014-2016" sheetId="2" r:id="rId2"/>
  </sheets>
  <calcPr calcId="145621"/>
</workbook>
</file>

<file path=xl/calcChain.xml><?xml version="1.0" encoding="utf-8"?>
<calcChain xmlns="http://schemas.openxmlformats.org/spreadsheetml/2006/main">
  <c r="D16" i="2" l="1"/>
  <c r="E16" i="2"/>
  <c r="C16" i="2"/>
  <c r="C21" i="2" l="1"/>
  <c r="D9" i="2"/>
  <c r="E9" i="2"/>
  <c r="C9" i="2"/>
  <c r="D18" i="2"/>
  <c r="D21" i="2" s="1"/>
  <c r="E18" i="2"/>
  <c r="E21" i="2" s="1"/>
</calcChain>
</file>

<file path=xl/sharedStrings.xml><?xml version="1.0" encoding="utf-8"?>
<sst xmlns="http://schemas.openxmlformats.org/spreadsheetml/2006/main" count="131" uniqueCount="105">
  <si>
    <t>Spring Cup</t>
  </si>
  <si>
    <t>Csoki Kupa</t>
  </si>
  <si>
    <t>Kereked Kupa</t>
  </si>
  <si>
    <t>THE Cup</t>
  </si>
  <si>
    <t>Tihany</t>
  </si>
  <si>
    <t>Balatonföldvár</t>
  </si>
  <si>
    <t>Csopak</t>
  </si>
  <si>
    <t>ÖSTM, AUT</t>
  </si>
  <si>
    <t>Balatonfüred</t>
  </si>
  <si>
    <t>Easter Cup</t>
  </si>
  <si>
    <t>Április 29-Május 1</t>
  </si>
  <si>
    <t xml:space="preserve">Junior EB </t>
  </si>
  <si>
    <t>BYC Kupa</t>
  </si>
  <si>
    <t>Május 26-28</t>
  </si>
  <si>
    <t>x</t>
  </si>
  <si>
    <t>Július 15-17</t>
  </si>
  <si>
    <t xml:space="preserve">Június 20-22 </t>
  </si>
  <si>
    <t>Szeptember H1</t>
  </si>
  <si>
    <t>Válogató 
és EB</t>
  </si>
  <si>
    <t>Garda, Riva - ITA</t>
  </si>
  <si>
    <t>Neusiedler, Fertő - AUT</t>
  </si>
  <si>
    <t>Podersdorf, Fertő - AUT</t>
  </si>
  <si>
    <t>Izola - SLO</t>
  </si>
  <si>
    <t>Időpont</t>
  </si>
  <si>
    <t>Verseny</t>
  </si>
  <si>
    <t>Helyszín</t>
  </si>
  <si>
    <t>Augusztus 22-27</t>
  </si>
  <si>
    <t>Quiberon/Bretagne, FRA</t>
  </si>
  <si>
    <t>Workum - NED</t>
  </si>
  <si>
    <t>Cavalaire-sur-Mer, FRA</t>
  </si>
  <si>
    <t xml:space="preserve">Ovington-Easter </t>
  </si>
  <si>
    <t xml:space="preserve">EB </t>
  </si>
  <si>
    <t>Dutch Youth Regatta</t>
  </si>
  <si>
    <t>Április 13-16</t>
  </si>
  <si>
    <t>OB</t>
  </si>
  <si>
    <t>29-er</t>
  </si>
  <si>
    <t>Four Nations Cup</t>
  </si>
  <si>
    <t xml:space="preserve">Előreláthatón ekkor még nincsenek hajók a GINOP pályázatból </t>
  </si>
  <si>
    <t>SailCentrope (AUT-HUN-CZE)</t>
  </si>
  <si>
    <t>Majthényi Emlékverseny, Agárd</t>
  </si>
  <si>
    <t>Kereked Kupa, Csopak</t>
  </si>
  <si>
    <t>Csoki Kupa, Balatonföldvár</t>
  </si>
  <si>
    <t>BYC Kupa, Balatonfüred</t>
  </si>
  <si>
    <t>Országos Bajnokság</t>
  </si>
  <si>
    <t>Hajószám</t>
  </si>
  <si>
    <t>Ranglista és válogató versenyek</t>
  </si>
  <si>
    <t>Európa Bajnokság</t>
  </si>
  <si>
    <t>Spring Cup, Izola</t>
  </si>
  <si>
    <t>válogató</t>
  </si>
  <si>
    <t>válogatott</t>
  </si>
  <si>
    <t>ranglista</t>
  </si>
  <si>
    <t>ranglista + válogató</t>
  </si>
  <si>
    <t>Legénység</t>
  </si>
  <si>
    <t>Kormányos</t>
  </si>
  <si>
    <t>Világbajnokság</t>
  </si>
  <si>
    <t>Japán</t>
  </si>
  <si>
    <t>Olaszo.</t>
  </si>
  <si>
    <t>Németo.</t>
  </si>
  <si>
    <t>Lenygelo.</t>
  </si>
  <si>
    <t>Bulgária</t>
  </si>
  <si>
    <t>Magyaro.</t>
  </si>
  <si>
    <t>Minősítés</t>
  </si>
  <si>
    <t>Átlag hazai ranglista verseny induló</t>
  </si>
  <si>
    <t>Átlag válogató verseny induló</t>
  </si>
  <si>
    <t>Ranglistában résztvevők száma</t>
  </si>
  <si>
    <t>Versenyző</t>
  </si>
  <si>
    <t>Október vége</t>
  </si>
  <si>
    <t>Ovington -Garda</t>
  </si>
  <si>
    <t>Garda tó - ITA</t>
  </si>
  <si>
    <t>???</t>
  </si>
  <si>
    <t>Portorož  420/FD cup</t>
  </si>
  <si>
    <t>Portorož  - SLO</t>
  </si>
  <si>
    <t>Március H2</t>
  </si>
  <si>
    <t>Átlag EB-VB induló</t>
  </si>
  <si>
    <t>MVSZ/THE/Kereked</t>
  </si>
  <si>
    <t>Csapatbajnokság</t>
  </si>
  <si>
    <t>Ranglista</t>
  </si>
  <si>
    <t>Balaton (HUN)</t>
  </si>
  <si>
    <t>Nemzet-közi</t>
  </si>
  <si>
    <t>Ápr. 13-16.</t>
  </si>
  <si>
    <t>Ápr. 29-Máj. 1</t>
  </si>
  <si>
    <t>Máj. 12-14</t>
  </si>
  <si>
    <t>Máj. 26-28</t>
  </si>
  <si>
    <t>Jún. 3-5</t>
  </si>
  <si>
    <t xml:space="preserve">Jún. 16-18 </t>
  </si>
  <si>
    <t>Jún. 29-30</t>
  </si>
  <si>
    <t>Júl. 15-17</t>
  </si>
  <si>
    <t>Aug. 6-13</t>
  </si>
  <si>
    <t>Aug. 28-31</t>
  </si>
  <si>
    <t>Szept. 8-10</t>
  </si>
  <si>
    <t>Dec. 7-10.</t>
  </si>
  <si>
    <t>Imperia Winter Regatta, ITA</t>
  </si>
  <si>
    <t>Csopak - HUN</t>
  </si>
  <si>
    <t>Balatonföldvár - HUN</t>
  </si>
  <si>
    <t>Tihany - HUN</t>
  </si>
  <si>
    <t>Balatonfüred - HUN</t>
  </si>
  <si>
    <t>Four+ NationsCup (AUT-ITA-GER-SUI+HUN)</t>
  </si>
  <si>
    <t>Dátum</t>
  </si>
  <si>
    <t xml:space="preserve">Versenynaptár </t>
  </si>
  <si>
    <t xml:space="preserve">Helyszín </t>
  </si>
  <si>
    <t>Kieler Woche</t>
  </si>
  <si>
    <t>Olasz Bajnokság</t>
  </si>
  <si>
    <t>Német Bajnokság</t>
  </si>
  <si>
    <t>Osztrák Bajnokság, Fertő tó</t>
  </si>
  <si>
    <t>Svájci Bajnokság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</si>
</sst>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b/>
      <i/>
      <sz val="20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-0.249977111117893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rgb="FF0000FF"/>
      </left>
      <right style="hair">
        <color rgb="FF0000FF"/>
      </right>
      <top/>
      <bottom style="hair">
        <color rgb="FF0000FF"/>
      </bottom>
      <diagonal/>
    </border>
    <border>
      <left style="thin">
        <color rgb="FF002060"/>
      </left>
      <right style="hair">
        <color indexed="64"/>
      </right>
      <top/>
      <bottom/>
      <diagonal/>
    </border>
    <border>
      <left style="hair">
        <color indexed="64"/>
      </left>
      <right style="thin">
        <color rgb="FF002060"/>
      </right>
      <top/>
      <bottom/>
      <diagonal/>
    </border>
    <border>
      <left style="thin">
        <color rgb="FF002060"/>
      </left>
      <right style="hair">
        <color rgb="FF0000FF"/>
      </right>
      <top/>
      <bottom style="hair">
        <color rgb="FF0000FF"/>
      </bottom>
      <diagonal/>
    </border>
    <border>
      <left style="hair">
        <color rgb="FF0000FF"/>
      </left>
      <right style="thin">
        <color rgb="FF002060"/>
      </right>
      <top/>
      <bottom style="hair">
        <color rgb="FF0000FF"/>
      </bottom>
      <diagonal/>
    </border>
    <border>
      <left style="thin">
        <color rgb="FF002060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2060"/>
      </right>
      <top style="hair">
        <color rgb="FF0000FF"/>
      </top>
      <bottom style="hair">
        <color rgb="FF0000FF"/>
      </bottom>
      <diagonal/>
    </border>
    <border>
      <left style="thin">
        <color rgb="FF002060"/>
      </left>
      <right style="hair">
        <color rgb="FF0000FF"/>
      </right>
      <top style="hair">
        <color rgb="FF0000FF"/>
      </top>
      <bottom style="thin">
        <color rgb="FF002060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thin">
        <color rgb="FF002060"/>
      </bottom>
      <diagonal/>
    </border>
    <border>
      <left style="hair">
        <color rgb="FF0000FF"/>
      </left>
      <right style="thin">
        <color rgb="FF002060"/>
      </right>
      <top style="hair">
        <color rgb="FF0000FF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0" borderId="0" xfId="0" applyBorder="1"/>
    <xf numFmtId="0" fontId="0" fillId="4" borderId="1" xfId="0" applyFill="1" applyBorder="1"/>
    <xf numFmtId="0" fontId="5" fillId="4" borderId="1" xfId="0" applyFont="1" applyFill="1" applyBorder="1"/>
    <xf numFmtId="0" fontId="6" fillId="0" borderId="0" xfId="0" applyFont="1"/>
    <xf numFmtId="0" fontId="7" fillId="3" borderId="0" xfId="0" applyFont="1" applyFill="1" applyBorder="1"/>
    <xf numFmtId="0" fontId="0" fillId="0" borderId="4" xfId="0" applyBorder="1"/>
    <xf numFmtId="0" fontId="0" fillId="0" borderId="5" xfId="0" applyBorder="1"/>
    <xf numFmtId="0" fontId="0" fillId="4" borderId="4" xfId="0" applyFill="1" applyBorder="1"/>
    <xf numFmtId="0" fontId="0" fillId="4" borderId="5" xfId="0" applyFill="1" applyBorder="1"/>
    <xf numFmtId="0" fontId="5" fillId="4" borderId="4" xfId="0" applyFont="1" applyFill="1" applyBorder="1"/>
    <xf numFmtId="0" fontId="5" fillId="4" borderId="5" xfId="0" applyFont="1" applyFill="1" applyBorder="1"/>
    <xf numFmtId="0" fontId="1" fillId="0" borderId="0" xfId="0" applyFont="1" applyBorder="1"/>
    <xf numFmtId="0" fontId="4" fillId="4" borderId="0" xfId="0" applyFont="1" applyFill="1" applyBorder="1"/>
    <xf numFmtId="0" fontId="8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" fillId="0" borderId="0" xfId="0" applyFont="1" applyAlignment="1">
      <alignment horizontal="left"/>
    </xf>
    <xf numFmtId="0" fontId="11" fillId="0" borderId="0" xfId="0" applyFont="1"/>
    <xf numFmtId="1" fontId="11" fillId="0" borderId="0" xfId="0" applyNumberFormat="1" applyFont="1"/>
    <xf numFmtId="1" fontId="1" fillId="0" borderId="0" xfId="0" applyNumberFormat="1" applyFont="1" applyAlignment="1">
      <alignment horizontal="right"/>
    </xf>
    <xf numFmtId="0" fontId="9" fillId="0" borderId="0" xfId="0" applyFont="1"/>
    <xf numFmtId="0" fontId="0" fillId="5" borderId="0" xfId="0" applyFill="1" applyAlignment="1">
      <alignment horizontal="left"/>
    </xf>
    <xf numFmtId="0" fontId="0" fillId="5" borderId="0" xfId="0" applyFill="1"/>
    <xf numFmtId="0" fontId="9" fillId="0" borderId="4" xfId="0" applyFont="1" applyBorder="1"/>
    <xf numFmtId="0" fontId="9" fillId="0" borderId="1" xfId="0" applyFont="1" applyBorder="1"/>
    <xf numFmtId="0" fontId="9" fillId="0" borderId="5" xfId="0" applyFont="1" applyBorder="1"/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4" borderId="4" xfId="0" applyFont="1" applyFill="1" applyBorder="1"/>
    <xf numFmtId="0" fontId="8" fillId="4" borderId="0" xfId="0" applyFont="1" applyFill="1" applyBorder="1"/>
    <xf numFmtId="0" fontId="8" fillId="4" borderId="5" xfId="0" applyFont="1" applyFill="1" applyBorder="1"/>
    <xf numFmtId="0" fontId="8" fillId="4" borderId="1" xfId="0" applyFont="1" applyFill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0" fillId="0" borderId="9" xfId="0" applyBorder="1"/>
    <xf numFmtId="0" fontId="1" fillId="0" borderId="9" xfId="0" applyFont="1" applyBorder="1"/>
    <xf numFmtId="0" fontId="12" fillId="0" borderId="0" xfId="0" applyFont="1" applyBorder="1"/>
    <xf numFmtId="0" fontId="6" fillId="0" borderId="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ill="1"/>
    <xf numFmtId="0" fontId="7" fillId="0" borderId="0" xfId="0" applyFont="1" applyFill="1" applyBorder="1"/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/>
    <xf numFmtId="0" fontId="15" fillId="0" borderId="1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8" fillId="0" borderId="1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0" fillId="0" borderId="0" xfId="0" applyFont="1" applyBorder="1" applyAlignment="1"/>
    <xf numFmtId="0" fontId="16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6" borderId="24" xfId="0" applyFont="1" applyFill="1" applyBorder="1" applyAlignment="1">
      <alignment horizontal="left" vertical="top"/>
    </xf>
    <xf numFmtId="0" fontId="3" fillId="6" borderId="25" xfId="0" applyFont="1" applyFill="1" applyBorder="1" applyAlignment="1">
      <alignment horizontal="left" vertical="top" wrapText="1"/>
    </xf>
    <xf numFmtId="0" fontId="3" fillId="6" borderId="26" xfId="0" applyFont="1" applyFill="1" applyBorder="1" applyAlignment="1">
      <alignment vertical="top" wrapText="1"/>
    </xf>
    <xf numFmtId="0" fontId="3" fillId="6" borderId="25" xfId="0" applyFont="1" applyFill="1" applyBorder="1" applyAlignment="1">
      <alignment horizontal="center" vertical="top" wrapText="1"/>
    </xf>
    <xf numFmtId="0" fontId="3" fillId="6" borderId="26" xfId="0" applyFont="1" applyFill="1" applyBorder="1" applyAlignment="1">
      <alignment horizontal="center" vertical="top" wrapText="1"/>
    </xf>
    <xf numFmtId="0" fontId="3" fillId="6" borderId="27" xfId="0" applyFont="1" applyFill="1" applyBorder="1" applyAlignment="1">
      <alignment horizontal="center" vertical="top" wrapText="1"/>
    </xf>
    <xf numFmtId="0" fontId="10" fillId="7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  <color rgb="FF008000"/>
      <color rgb="FFFF5050"/>
      <color rgb="FF3399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342901</xdr:colOff>
      <xdr:row>0</xdr:row>
      <xdr:rowOff>0</xdr:rowOff>
    </xdr:from>
    <xdr:to>
      <xdr:col>1</xdr:col>
      <xdr:colOff>942900</xdr:colOff>
      <xdr:row>1</xdr:row>
      <xdr:rowOff>161924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7351" y="0"/>
          <a:ext cx="599999" cy="352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workbookViewId="0">
      <selection activeCell="A10" sqref="A6:A10"/>
    </sheetView>
  </sheetViews>
  <sheetFormatPr defaultRowHeight="15" outlineLevelRow="1" outlineLevelCol="1" x14ac:dyDescent="0.25"/>
  <cols>
    <col min="1" max="1" width="19.7109375" customWidth="1"/>
    <col min="2" max="2" width="14.5703125" customWidth="1"/>
    <col min="3" max="3" width="19.7109375" customWidth="1"/>
    <col min="4" max="4" width="21.42578125" customWidth="1"/>
    <col min="5" max="7" width="9.5703125" customWidth="1" outlineLevel="1"/>
    <col min="8" max="8" width="2.42578125" style="2" customWidth="1"/>
    <col min="9" max="9" width="17" hidden="1" customWidth="1" outlineLevel="1"/>
    <col min="10" max="10" width="16.28515625" hidden="1" customWidth="1" outlineLevel="1"/>
    <col min="11" max="11" width="22.85546875" hidden="1" customWidth="1" outlineLevel="1"/>
    <col min="12" max="12" width="9" collapsed="1"/>
  </cols>
  <sheetData>
    <row r="1" spans="1:11" x14ac:dyDescent="0.25">
      <c r="B1" s="53"/>
      <c r="C1" s="53"/>
      <c r="D1" s="53"/>
    </row>
    <row r="2" spans="1:11" s="9" customFormat="1" ht="26.25" outlineLevel="1" x14ac:dyDescent="0.4">
      <c r="A2" s="48"/>
      <c r="B2" s="54"/>
      <c r="C2" s="54"/>
      <c r="D2" s="54"/>
      <c r="H2" s="36"/>
      <c r="I2" s="10"/>
      <c r="J2" s="10" t="s">
        <v>35</v>
      </c>
      <c r="K2" s="10"/>
    </row>
    <row r="3" spans="1:11" s="1" customFormat="1" ht="28.5" customHeight="1" x14ac:dyDescent="0.25">
      <c r="A3" s="46"/>
      <c r="B3" s="96" t="s">
        <v>97</v>
      </c>
      <c r="C3" s="97" t="s">
        <v>98</v>
      </c>
      <c r="D3" s="98" t="s">
        <v>99</v>
      </c>
      <c r="E3" s="99" t="s">
        <v>18</v>
      </c>
      <c r="F3" s="100" t="s">
        <v>76</v>
      </c>
      <c r="G3" s="101" t="s">
        <v>78</v>
      </c>
      <c r="H3" s="37"/>
      <c r="I3" s="4" t="s">
        <v>23</v>
      </c>
      <c r="J3" s="5" t="s">
        <v>24</v>
      </c>
      <c r="K3" s="5" t="s">
        <v>25</v>
      </c>
    </row>
    <row r="4" spans="1:11" hidden="1" outlineLevel="1" x14ac:dyDescent="0.25">
      <c r="A4" s="45"/>
      <c r="B4" s="55" t="s">
        <v>72</v>
      </c>
      <c r="C4" s="49" t="s">
        <v>70</v>
      </c>
      <c r="D4" s="50" t="s">
        <v>71</v>
      </c>
      <c r="E4" s="51"/>
      <c r="F4" s="52"/>
      <c r="G4" s="56" t="s">
        <v>14</v>
      </c>
      <c r="I4" s="38"/>
      <c r="J4" s="39"/>
      <c r="K4" s="40"/>
    </row>
    <row r="5" spans="1:11" ht="17.25" customHeight="1" collapsed="1" x14ac:dyDescent="0.25">
      <c r="A5" s="45"/>
      <c r="B5" s="79" t="s">
        <v>79</v>
      </c>
      <c r="C5" s="80" t="s">
        <v>9</v>
      </c>
      <c r="D5" s="58" t="s">
        <v>22</v>
      </c>
      <c r="E5" s="59" t="s">
        <v>14</v>
      </c>
      <c r="F5" s="60"/>
      <c r="G5" s="61"/>
      <c r="I5" s="38" t="s">
        <v>33</v>
      </c>
      <c r="J5" s="39" t="s">
        <v>30</v>
      </c>
      <c r="K5" s="40" t="s">
        <v>29</v>
      </c>
    </row>
    <row r="6" spans="1:11" ht="17.25" customHeight="1" x14ac:dyDescent="0.25">
      <c r="A6" s="45"/>
      <c r="B6" s="81" t="s">
        <v>80</v>
      </c>
      <c r="C6" s="82" t="s">
        <v>2</v>
      </c>
      <c r="D6" s="76" t="s">
        <v>92</v>
      </c>
      <c r="E6" s="62" t="s">
        <v>14</v>
      </c>
      <c r="F6" s="77" t="s">
        <v>14</v>
      </c>
      <c r="G6" s="63"/>
      <c r="H6" s="35"/>
      <c r="I6" s="13" t="s">
        <v>10</v>
      </c>
      <c r="J6" s="7" t="s">
        <v>2</v>
      </c>
      <c r="K6" s="14" t="s">
        <v>6</v>
      </c>
    </row>
    <row r="7" spans="1:11" ht="17.25" customHeight="1" x14ac:dyDescent="0.25">
      <c r="A7" s="45"/>
      <c r="B7" s="83" t="s">
        <v>81</v>
      </c>
      <c r="C7" s="84" t="s">
        <v>7</v>
      </c>
      <c r="D7" s="64" t="s">
        <v>21</v>
      </c>
      <c r="E7" s="62" t="s">
        <v>14</v>
      </c>
      <c r="F7" s="77"/>
      <c r="G7" s="63"/>
      <c r="I7" s="13"/>
      <c r="J7" s="7"/>
      <c r="K7" s="14"/>
    </row>
    <row r="8" spans="1:11" ht="17.25" customHeight="1" x14ac:dyDescent="0.25">
      <c r="A8" s="45"/>
      <c r="B8" s="85" t="s">
        <v>82</v>
      </c>
      <c r="C8" s="86" t="s">
        <v>36</v>
      </c>
      <c r="D8" s="71" t="s">
        <v>19</v>
      </c>
      <c r="E8" s="65"/>
      <c r="F8" s="77"/>
      <c r="G8" s="75" t="s">
        <v>14</v>
      </c>
      <c r="I8" s="38" t="s">
        <v>13</v>
      </c>
      <c r="J8" s="41" t="s">
        <v>32</v>
      </c>
      <c r="K8" s="40" t="s">
        <v>28</v>
      </c>
    </row>
    <row r="9" spans="1:11" ht="17.25" customHeight="1" x14ac:dyDescent="0.25">
      <c r="A9" s="45"/>
      <c r="B9" s="85" t="s">
        <v>83</v>
      </c>
      <c r="C9" s="86" t="s">
        <v>0</v>
      </c>
      <c r="D9" s="71" t="s">
        <v>20</v>
      </c>
      <c r="E9" s="65"/>
      <c r="F9" s="77"/>
      <c r="G9" s="75" t="s">
        <v>14</v>
      </c>
      <c r="I9" s="15"/>
      <c r="J9" s="8"/>
      <c r="K9" s="16"/>
    </row>
    <row r="10" spans="1:11" ht="17.25" customHeight="1" x14ac:dyDescent="0.25">
      <c r="A10" s="45"/>
      <c r="B10" s="81" t="s">
        <v>84</v>
      </c>
      <c r="C10" s="82" t="s">
        <v>1</v>
      </c>
      <c r="D10" s="76" t="s">
        <v>93</v>
      </c>
      <c r="E10" s="62" t="s">
        <v>14</v>
      </c>
      <c r="F10" s="77" t="s">
        <v>14</v>
      </c>
      <c r="G10" s="66"/>
      <c r="H10" s="35"/>
      <c r="I10" s="11" t="s">
        <v>16</v>
      </c>
      <c r="J10" s="3" t="s">
        <v>1</v>
      </c>
      <c r="K10" s="12" t="s">
        <v>5</v>
      </c>
    </row>
    <row r="11" spans="1:11" ht="17.25" customHeight="1" outlineLevel="1" x14ac:dyDescent="0.25">
      <c r="A11" s="45"/>
      <c r="B11" s="87" t="s">
        <v>85</v>
      </c>
      <c r="C11" s="88" t="s">
        <v>75</v>
      </c>
      <c r="D11" s="57" t="s">
        <v>74</v>
      </c>
      <c r="E11" s="65"/>
      <c r="F11" s="77"/>
      <c r="G11" s="66"/>
      <c r="I11" s="15"/>
      <c r="J11" s="8"/>
      <c r="K11" s="16"/>
    </row>
    <row r="12" spans="1:11" ht="17.25" customHeight="1" x14ac:dyDescent="0.25">
      <c r="A12" s="45"/>
      <c r="B12" s="81" t="s">
        <v>86</v>
      </c>
      <c r="C12" s="82" t="s">
        <v>3</v>
      </c>
      <c r="D12" s="76" t="s">
        <v>94</v>
      </c>
      <c r="E12" s="65"/>
      <c r="F12" s="77" t="s">
        <v>14</v>
      </c>
      <c r="G12" s="66"/>
      <c r="I12" s="11" t="s">
        <v>15</v>
      </c>
      <c r="J12" s="3" t="s">
        <v>3</v>
      </c>
      <c r="K12" s="12" t="s">
        <v>4</v>
      </c>
    </row>
    <row r="13" spans="1:11" s="1" customFormat="1" ht="17.25" customHeight="1" x14ac:dyDescent="0.25">
      <c r="A13" s="46"/>
      <c r="B13" s="83" t="s">
        <v>87</v>
      </c>
      <c r="C13" s="84" t="s">
        <v>11</v>
      </c>
      <c r="D13" s="64" t="s">
        <v>19</v>
      </c>
      <c r="E13" s="62" t="s">
        <v>14</v>
      </c>
      <c r="F13" s="77"/>
      <c r="G13" s="66"/>
      <c r="H13" s="37"/>
      <c r="I13" s="11" t="s">
        <v>69</v>
      </c>
      <c r="J13" s="3" t="s">
        <v>34</v>
      </c>
      <c r="K13" s="12" t="s">
        <v>5</v>
      </c>
    </row>
    <row r="14" spans="1:11" ht="17.25" customHeight="1" x14ac:dyDescent="0.25">
      <c r="A14" s="45"/>
      <c r="B14" s="89" t="s">
        <v>88</v>
      </c>
      <c r="C14" s="90" t="s">
        <v>43</v>
      </c>
      <c r="D14" s="67" t="s">
        <v>94</v>
      </c>
      <c r="E14" s="65"/>
      <c r="F14" s="77" t="s">
        <v>14</v>
      </c>
      <c r="G14" s="66"/>
      <c r="I14" s="32" t="s">
        <v>26</v>
      </c>
      <c r="J14" s="33" t="s">
        <v>31</v>
      </c>
      <c r="K14" s="34" t="s">
        <v>27</v>
      </c>
    </row>
    <row r="15" spans="1:11" ht="17.25" customHeight="1" x14ac:dyDescent="0.25">
      <c r="A15" s="45"/>
      <c r="B15" s="81" t="s">
        <v>89</v>
      </c>
      <c r="C15" s="82" t="s">
        <v>12</v>
      </c>
      <c r="D15" s="76" t="s">
        <v>95</v>
      </c>
      <c r="E15" s="65"/>
      <c r="F15" s="77" t="s">
        <v>14</v>
      </c>
      <c r="G15" s="66"/>
      <c r="I15" s="11" t="s">
        <v>17</v>
      </c>
      <c r="J15" s="3" t="s">
        <v>12</v>
      </c>
      <c r="K15" s="12" t="s">
        <v>8</v>
      </c>
    </row>
    <row r="16" spans="1:11" s="1" customFormat="1" ht="17.25" customHeight="1" x14ac:dyDescent="0.25">
      <c r="A16" s="45"/>
      <c r="B16" s="91" t="s">
        <v>90</v>
      </c>
      <c r="C16" s="92" t="s">
        <v>91</v>
      </c>
      <c r="D16" s="72"/>
      <c r="E16" s="73"/>
      <c r="F16" s="73"/>
      <c r="G16" s="74" t="s">
        <v>14</v>
      </c>
      <c r="H16" s="37"/>
      <c r="I16" s="42" t="s">
        <v>66</v>
      </c>
      <c r="J16" s="43" t="s">
        <v>67</v>
      </c>
      <c r="K16" s="44" t="s">
        <v>68</v>
      </c>
    </row>
    <row r="17" spans="1:11" s="1" customFormat="1" ht="3.75" customHeight="1" x14ac:dyDescent="0.25">
      <c r="A17" s="45"/>
      <c r="B17" s="93"/>
      <c r="C17" s="93"/>
      <c r="D17" s="68"/>
      <c r="E17" s="69"/>
      <c r="F17" s="69"/>
      <c r="G17" s="69"/>
      <c r="H17" s="37"/>
      <c r="I17" s="17"/>
      <c r="J17" s="17"/>
      <c r="K17" s="17"/>
    </row>
    <row r="18" spans="1:11" x14ac:dyDescent="0.25">
      <c r="A18" s="45"/>
      <c r="B18" s="94" t="s">
        <v>77</v>
      </c>
      <c r="C18" s="95" t="s">
        <v>38</v>
      </c>
      <c r="D18" s="70"/>
      <c r="E18" s="70"/>
      <c r="F18" s="70"/>
      <c r="G18" s="78" t="s">
        <v>96</v>
      </c>
      <c r="I18" s="18" t="s">
        <v>37</v>
      </c>
      <c r="J18" s="18"/>
      <c r="K18" s="18"/>
    </row>
    <row r="19" spans="1:11" x14ac:dyDescent="0.25">
      <c r="A19" s="6"/>
      <c r="D19" s="47"/>
      <c r="G19" s="6"/>
      <c r="I19" s="18"/>
      <c r="J19" s="18"/>
      <c r="K19" s="18"/>
    </row>
  </sheetData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H15" sqref="H15"/>
    </sheetView>
  </sheetViews>
  <sheetFormatPr defaultRowHeight="15" x14ac:dyDescent="0.25"/>
  <cols>
    <col min="1" max="1" width="18.28515625" style="20" customWidth="1"/>
    <col min="2" max="2" width="30.42578125" customWidth="1"/>
  </cols>
  <sheetData>
    <row r="2" spans="1:6" x14ac:dyDescent="0.25">
      <c r="A2" s="30"/>
      <c r="B2" s="30" t="s">
        <v>45</v>
      </c>
      <c r="C2" s="31"/>
      <c r="D2" s="31"/>
      <c r="E2" s="31"/>
    </row>
    <row r="3" spans="1:6" x14ac:dyDescent="0.25">
      <c r="A3" s="23" t="s">
        <v>61</v>
      </c>
      <c r="B3" s="24" t="s">
        <v>44</v>
      </c>
      <c r="C3" s="24">
        <v>2014</v>
      </c>
      <c r="D3" s="24">
        <v>2015</v>
      </c>
      <c r="E3" s="24">
        <v>2016</v>
      </c>
      <c r="F3" s="102">
        <v>2017</v>
      </c>
    </row>
    <row r="4" spans="1:6" x14ac:dyDescent="0.25">
      <c r="A4" s="20" t="s">
        <v>50</v>
      </c>
      <c r="B4" s="21" t="s">
        <v>39</v>
      </c>
      <c r="C4" s="21">
        <v>13</v>
      </c>
      <c r="D4" s="21">
        <v>12</v>
      </c>
      <c r="E4" s="21">
        <v>14</v>
      </c>
    </row>
    <row r="5" spans="1:6" s="19" customFormat="1" x14ac:dyDescent="0.25">
      <c r="A5" s="20" t="s">
        <v>51</v>
      </c>
      <c r="B5" s="21" t="s">
        <v>40</v>
      </c>
      <c r="C5" s="21">
        <v>24</v>
      </c>
      <c r="D5" s="21">
        <v>18</v>
      </c>
      <c r="E5" s="21">
        <v>42</v>
      </c>
    </row>
    <row r="6" spans="1:6" x14ac:dyDescent="0.25">
      <c r="A6" s="20" t="s">
        <v>51</v>
      </c>
      <c r="B6" s="21" t="s">
        <v>41</v>
      </c>
      <c r="C6" s="21">
        <v>14</v>
      </c>
      <c r="D6" s="21">
        <v>16</v>
      </c>
      <c r="E6" s="21">
        <v>17</v>
      </c>
    </row>
    <row r="7" spans="1:6" x14ac:dyDescent="0.25">
      <c r="A7" s="20" t="s">
        <v>50</v>
      </c>
      <c r="B7" s="21" t="s">
        <v>42</v>
      </c>
      <c r="C7" s="21">
        <v>15</v>
      </c>
      <c r="D7" s="21">
        <v>12</v>
      </c>
      <c r="E7" s="21">
        <v>15</v>
      </c>
    </row>
    <row r="8" spans="1:6" x14ac:dyDescent="0.25">
      <c r="A8" s="20" t="s">
        <v>50</v>
      </c>
      <c r="B8" s="21" t="s">
        <v>43</v>
      </c>
      <c r="C8" s="21">
        <v>16</v>
      </c>
      <c r="D8" s="21">
        <v>18</v>
      </c>
      <c r="E8" s="21">
        <v>17</v>
      </c>
    </row>
    <row r="9" spans="1:6" s="1" customFormat="1" x14ac:dyDescent="0.25">
      <c r="A9" s="25"/>
      <c r="B9" s="26" t="s">
        <v>62</v>
      </c>
      <c r="C9" s="27">
        <f>AVERAGE(C4:C8)</f>
        <v>16.399999999999999</v>
      </c>
      <c r="D9" s="27">
        <f t="shared" ref="D9:E9" si="0">AVERAGE(D4:D8)</f>
        <v>15.2</v>
      </c>
      <c r="E9" s="26">
        <f t="shared" si="0"/>
        <v>21</v>
      </c>
    </row>
    <row r="10" spans="1:6" x14ac:dyDescent="0.25">
      <c r="A10" s="20" t="s">
        <v>48</v>
      </c>
      <c r="B10" s="21" t="s">
        <v>47</v>
      </c>
      <c r="C10" s="21">
        <v>46</v>
      </c>
      <c r="D10" s="21">
        <v>37</v>
      </c>
      <c r="E10" s="21">
        <v>37</v>
      </c>
      <c r="F10" s="21">
        <v>50</v>
      </c>
    </row>
    <row r="11" spans="1:6" s="19" customFormat="1" x14ac:dyDescent="0.25">
      <c r="A11" s="20" t="s">
        <v>48</v>
      </c>
      <c r="B11" s="21" t="s">
        <v>103</v>
      </c>
      <c r="C11" s="21">
        <v>21</v>
      </c>
      <c r="D11" s="21">
        <v>25</v>
      </c>
      <c r="E11" s="21">
        <v>36</v>
      </c>
    </row>
    <row r="12" spans="1:6" s="19" customFormat="1" x14ac:dyDescent="0.25">
      <c r="A12" s="20"/>
      <c r="B12" s="21" t="s">
        <v>100</v>
      </c>
      <c r="C12" s="21">
        <v>174</v>
      </c>
      <c r="D12" s="21">
        <v>154</v>
      </c>
      <c r="E12" s="21">
        <v>170</v>
      </c>
    </row>
    <row r="13" spans="1:6" s="19" customFormat="1" x14ac:dyDescent="0.25">
      <c r="A13" s="20"/>
      <c r="B13" s="21" t="s">
        <v>101</v>
      </c>
      <c r="C13" s="21">
        <v>64</v>
      </c>
      <c r="D13" s="21">
        <v>124</v>
      </c>
      <c r="E13" s="21">
        <v>104</v>
      </c>
      <c r="F13" s="21">
        <v>120</v>
      </c>
    </row>
    <row r="14" spans="1:6" s="19" customFormat="1" x14ac:dyDescent="0.25">
      <c r="A14" s="20"/>
      <c r="B14" s="21" t="s">
        <v>102</v>
      </c>
      <c r="C14" s="21">
        <v>102</v>
      </c>
      <c r="D14" s="21">
        <v>89</v>
      </c>
      <c r="E14" s="21">
        <v>117</v>
      </c>
    </row>
    <row r="15" spans="1:6" s="19" customFormat="1" x14ac:dyDescent="0.25">
      <c r="A15" s="20"/>
      <c r="B15" s="21" t="s">
        <v>104</v>
      </c>
      <c r="C15" s="21">
        <v>18</v>
      </c>
      <c r="D15" s="21">
        <v>27</v>
      </c>
      <c r="E15" s="21">
        <v>27</v>
      </c>
    </row>
    <row r="16" spans="1:6" s="29" customFormat="1" x14ac:dyDescent="0.25">
      <c r="A16" s="25"/>
      <c r="B16" s="26" t="s">
        <v>63</v>
      </c>
      <c r="C16" s="27">
        <f>AVERAGE(C10:C15)</f>
        <v>70.833333333333329</v>
      </c>
      <c r="D16" s="27">
        <f t="shared" ref="D16:E16" si="1">AVERAGE(D10:D15)</f>
        <v>76</v>
      </c>
      <c r="E16" s="27">
        <f t="shared" si="1"/>
        <v>81.833333333333329</v>
      </c>
    </row>
    <row r="17" spans="1:5" s="19" customFormat="1" x14ac:dyDescent="0.25">
      <c r="A17" s="20"/>
      <c r="B17" s="21"/>
      <c r="C17" s="22" t="s">
        <v>58</v>
      </c>
      <c r="D17" s="22" t="s">
        <v>59</v>
      </c>
      <c r="E17" s="22" t="s">
        <v>60</v>
      </c>
    </row>
    <row r="18" spans="1:5" x14ac:dyDescent="0.25">
      <c r="A18" s="20" t="s">
        <v>49</v>
      </c>
      <c r="B18" t="s">
        <v>46</v>
      </c>
      <c r="C18">
        <v>108</v>
      </c>
      <c r="D18">
        <f>90+34</f>
        <v>124</v>
      </c>
      <c r="E18">
        <f>83+38</f>
        <v>121</v>
      </c>
    </row>
    <row r="19" spans="1:5" x14ac:dyDescent="0.25">
      <c r="C19" s="22" t="s">
        <v>57</v>
      </c>
      <c r="D19" s="22" t="s">
        <v>55</v>
      </c>
      <c r="E19" s="22" t="s">
        <v>56</v>
      </c>
    </row>
    <row r="20" spans="1:5" x14ac:dyDescent="0.25">
      <c r="A20" s="20" t="s">
        <v>49</v>
      </c>
      <c r="B20" s="21" t="s">
        <v>54</v>
      </c>
      <c r="C20">
        <v>189</v>
      </c>
      <c r="D20" s="21">
        <v>119</v>
      </c>
      <c r="E20" s="21">
        <v>262</v>
      </c>
    </row>
    <row r="21" spans="1:5" s="1" customFormat="1" x14ac:dyDescent="0.25">
      <c r="A21" s="25"/>
      <c r="B21" s="26" t="s">
        <v>73</v>
      </c>
      <c r="C21" s="28">
        <f>AVERAGE(C18:C20)</f>
        <v>148.5</v>
      </c>
      <c r="D21" s="28">
        <f>AVERAGE(D18:D20)</f>
        <v>121.5</v>
      </c>
      <c r="E21" s="28">
        <f>AVERAGE(E18:E20)</f>
        <v>191.5</v>
      </c>
    </row>
    <row r="22" spans="1:5" x14ac:dyDescent="0.25">
      <c r="C22" s="22"/>
      <c r="D22" s="22"/>
      <c r="E22" s="22"/>
    </row>
    <row r="23" spans="1:5" x14ac:dyDescent="0.25">
      <c r="A23" s="30"/>
      <c r="B23" s="30" t="s">
        <v>64</v>
      </c>
      <c r="C23" s="31"/>
      <c r="D23" s="31"/>
      <c r="E23" s="31"/>
    </row>
    <row r="24" spans="1:5" x14ac:dyDescent="0.25">
      <c r="A24" s="23"/>
      <c r="B24" s="24" t="s">
        <v>65</v>
      </c>
      <c r="C24" s="24">
        <v>2014</v>
      </c>
      <c r="D24" s="24">
        <v>2015</v>
      </c>
      <c r="E24" s="24">
        <v>2016</v>
      </c>
    </row>
    <row r="25" spans="1:5" x14ac:dyDescent="0.25">
      <c r="B25" s="21" t="s">
        <v>53</v>
      </c>
      <c r="C25">
        <v>16</v>
      </c>
      <c r="D25">
        <v>21</v>
      </c>
      <c r="E25">
        <v>21</v>
      </c>
    </row>
    <row r="26" spans="1:5" x14ac:dyDescent="0.25">
      <c r="B26" s="21" t="s">
        <v>52</v>
      </c>
      <c r="C26">
        <v>20</v>
      </c>
      <c r="D26">
        <v>20</v>
      </c>
      <c r="E26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2017</vt:lpstr>
      <vt:lpstr>2014-2016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Weöres Botond</dc:creator>
  <cp:lastModifiedBy>Weöres Botond</cp:lastModifiedBy>
  <dcterms:created xsi:type="dcterms:W3CDTF">2016-09-07T13:25:48Z</dcterms:created>
  <dcterms:modified xsi:type="dcterms:W3CDTF">2017-04-04T07:30:42Z</dcterms:modified>
</cp:coreProperties>
</file>